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a826bb2e00300/Finance/Budget/2017-18 Budget Prep/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Sheet1!$B$1:$E$36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7" i="1"/>
  <c r="D34" i="1"/>
  <c r="D36" i="1" s="1"/>
  <c r="D7" i="1"/>
  <c r="E34" i="1" l="1"/>
</calcChain>
</file>

<file path=xl/sharedStrings.xml><?xml version="1.0" encoding="utf-8"?>
<sst xmlns="http://schemas.openxmlformats.org/spreadsheetml/2006/main" count="47" uniqueCount="47">
  <si>
    <t xml:space="preserve"> Budget 2017/18</t>
  </si>
  <si>
    <t>Nominal</t>
  </si>
  <si>
    <t>Codes</t>
  </si>
  <si>
    <t>Income</t>
  </si>
  <si>
    <t>Precept</t>
  </si>
  <si>
    <t>4010-4020</t>
  </si>
  <si>
    <t>Grants</t>
  </si>
  <si>
    <t>Interest</t>
  </si>
  <si>
    <t>Other income</t>
  </si>
  <si>
    <t>Overheads</t>
  </si>
  <si>
    <t>7000-7099</t>
  </si>
  <si>
    <t>Salaries</t>
  </si>
  <si>
    <t>7230-7250</t>
  </si>
  <si>
    <t>Travel and subsistence</t>
  </si>
  <si>
    <t>7665-7730</t>
  </si>
  <si>
    <t>Office expenses</t>
  </si>
  <si>
    <t>Chairman's Fund</t>
  </si>
  <si>
    <t>Insurance</t>
  </si>
  <si>
    <t>7800-7802</t>
  </si>
  <si>
    <t>Street lighting</t>
  </si>
  <si>
    <t>7820-7825</t>
  </si>
  <si>
    <t>Litter service and salaries</t>
  </si>
  <si>
    <t>7828-7835</t>
  </si>
  <si>
    <t>Repairs and maintenance</t>
  </si>
  <si>
    <t>Room hire</t>
  </si>
  <si>
    <t>7850-7870</t>
  </si>
  <si>
    <t>Events and refreshments</t>
  </si>
  <si>
    <t>Advertising and publicity</t>
  </si>
  <si>
    <t>7881-7884</t>
  </si>
  <si>
    <t>Wivelsfield news</t>
  </si>
  <si>
    <t>Wivelsfield website</t>
  </si>
  <si>
    <t>7890-7895</t>
  </si>
  <si>
    <t>Training and conferences</t>
  </si>
  <si>
    <t>7910-7960</t>
  </si>
  <si>
    <t>Professional fees</t>
  </si>
  <si>
    <t>Election expenses</t>
  </si>
  <si>
    <t>Subscriptions</t>
  </si>
  <si>
    <t>Neighbourhood Plan</t>
  </si>
  <si>
    <t>Section 137</t>
  </si>
  <si>
    <t>Grants paid</t>
  </si>
  <si>
    <t>9400-9999</t>
  </si>
  <si>
    <t xml:space="preserve">Assets </t>
  </si>
  <si>
    <t>Contingency</t>
  </si>
  <si>
    <t>Public toilet provision</t>
  </si>
  <si>
    <t>Twinning</t>
  </si>
  <si>
    <t>Budget 2016/17</t>
  </si>
  <si>
    <t>Actuals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</si>
</sst>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2A2B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4" borderId="0" xfId="0" applyFill="1"/>
    <xf numFmtId="0" fontId="0" fillId="5" borderId="0" xfId="0" applyFill="1"/>
    <xf numFmtId="4" fontId="0" fillId="0" borderId="0" xfId="0" applyNumberFormat="1"/>
    <xf numFmtId="4" fontId="0" fillId="0" borderId="0" xfId="0" applyNumberFormat="1" applyFill="1"/>
    <xf numFmtId="4" fontId="0" fillId="2" borderId="0" xfId="0" applyNumberFormat="1" applyFill="1" applyAlignment="1">
      <alignment horizontal="center" wrapText="1"/>
    </xf>
    <xf numFmtId="4" fontId="0" fillId="3" borderId="0" xfId="0" applyNumberFormat="1" applyFill="1" applyAlignment="1">
      <alignment horizontal="center" wrapText="1"/>
    </xf>
    <xf numFmtId="4" fontId="2" fillId="6" borderId="0" xfId="0" applyNumberFormat="1" applyFont="1" applyFill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A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B1" workbookViewId="0">
      <selection activeCell="B1" sqref="B1:E36"/>
    </sheetView>
  </sheetViews>
  <sheetFormatPr defaultRowHeight="15" x14ac:dyDescent="0.25"/>
  <cols>
    <col min="1" max="1" width="9.7109375" hidden="1" customWidth="1"/>
    <col min="2" max="2" width="23.7109375" bestFit="1" customWidth="1"/>
    <col min="3" max="3" width="13" style="3" customWidth="1"/>
    <col min="4" max="4" width="13.5703125" style="3" customWidth="1"/>
    <col min="5" max="5" width="12.140625" style="3" customWidth="1"/>
  </cols>
  <sheetData>
    <row r="1" spans="1:5" x14ac:dyDescent="0.25">
      <c r="A1" t="s">
        <v>1</v>
      </c>
      <c r="C1" s="5" t="s">
        <v>45</v>
      </c>
      <c r="D1" s="6" t="s">
        <v>46</v>
      </c>
      <c r="E1" s="7" t="s">
        <v>0</v>
      </c>
    </row>
    <row r="2" spans="1:5" x14ac:dyDescent="0.25">
      <c r="A2" t="s">
        <v>2</v>
      </c>
      <c r="B2" s="1" t="s">
        <v>3</v>
      </c>
      <c r="C2" s="5"/>
      <c r="D2" s="6"/>
      <c r="E2" s="7"/>
    </row>
    <row r="3" spans="1:5" x14ac:dyDescent="0.25">
      <c r="A3">
        <v>4000</v>
      </c>
      <c r="B3" t="s">
        <v>4</v>
      </c>
      <c r="C3" s="3">
        <v>54000</v>
      </c>
      <c r="D3" s="3">
        <v>53969</v>
      </c>
      <c r="E3" s="3">
        <v>58000</v>
      </c>
    </row>
    <row r="4" spans="1:5" x14ac:dyDescent="0.25">
      <c r="A4" t="s">
        <v>5</v>
      </c>
      <c r="B4" t="s">
        <v>6</v>
      </c>
      <c r="D4" s="3">
        <v>31</v>
      </c>
      <c r="E4" s="3">
        <v>26</v>
      </c>
    </row>
    <row r="5" spans="1:5" x14ac:dyDescent="0.25">
      <c r="A5">
        <v>4070</v>
      </c>
      <c r="B5" t="s">
        <v>7</v>
      </c>
      <c r="D5" s="3">
        <v>20.16</v>
      </c>
      <c r="E5" s="3">
        <v>20</v>
      </c>
    </row>
    <row r="6" spans="1:5" x14ac:dyDescent="0.25">
      <c r="A6">
        <v>4090</v>
      </c>
      <c r="B6" t="s">
        <v>8</v>
      </c>
      <c r="D6" s="8">
        <v>149.4</v>
      </c>
      <c r="E6" s="8"/>
    </row>
    <row r="7" spans="1:5" x14ac:dyDescent="0.25">
      <c r="C7" s="8">
        <f>SUM(C3:C6)</f>
        <v>54000</v>
      </c>
      <c r="D7" s="8">
        <f>SUM(D3:D6)</f>
        <v>54169.560000000005</v>
      </c>
      <c r="E7" s="8">
        <v>58046</v>
      </c>
    </row>
    <row r="8" spans="1:5" x14ac:dyDescent="0.25">
      <c r="B8" s="2" t="s">
        <v>9</v>
      </c>
      <c r="C8" s="4"/>
    </row>
    <row r="9" spans="1:5" x14ac:dyDescent="0.25">
      <c r="A9" t="s">
        <v>10</v>
      </c>
      <c r="B9" t="s">
        <v>11</v>
      </c>
      <c r="C9" s="3">
        <v>21270.03</v>
      </c>
      <c r="D9" s="3">
        <v>21247.27</v>
      </c>
      <c r="E9" s="3">
        <v>29000</v>
      </c>
    </row>
    <row r="10" spans="1:5" x14ac:dyDescent="0.25">
      <c r="A10" t="s">
        <v>12</v>
      </c>
      <c r="B10" t="s">
        <v>13</v>
      </c>
      <c r="C10" s="3">
        <v>275</v>
      </c>
      <c r="D10" s="3">
        <v>316.68</v>
      </c>
      <c r="E10" s="3">
        <v>200</v>
      </c>
    </row>
    <row r="11" spans="1:5" x14ac:dyDescent="0.25">
      <c r="A11" t="s">
        <v>14</v>
      </c>
      <c r="B11" t="s">
        <v>15</v>
      </c>
      <c r="C11" s="3">
        <v>3700</v>
      </c>
      <c r="D11" s="3">
        <v>3938.98</v>
      </c>
      <c r="E11" s="3">
        <v>3500</v>
      </c>
    </row>
    <row r="12" spans="1:5" x14ac:dyDescent="0.25">
      <c r="A12">
        <v>7780</v>
      </c>
      <c r="B12" t="s">
        <v>16</v>
      </c>
      <c r="C12" s="3">
        <v>500</v>
      </c>
      <c r="D12" s="3">
        <v>97</v>
      </c>
      <c r="E12" s="3">
        <v>500</v>
      </c>
    </row>
    <row r="13" spans="1:5" x14ac:dyDescent="0.25">
      <c r="A13">
        <v>7790</v>
      </c>
      <c r="B13" t="s">
        <v>17</v>
      </c>
      <c r="C13" s="3">
        <v>950</v>
      </c>
      <c r="D13" s="3">
        <v>946.69</v>
      </c>
      <c r="E13" s="3">
        <v>1100</v>
      </c>
    </row>
    <row r="14" spans="1:5" x14ac:dyDescent="0.25">
      <c r="A14" t="s">
        <v>18</v>
      </c>
      <c r="B14" t="s">
        <v>19</v>
      </c>
      <c r="C14" s="3">
        <v>5300</v>
      </c>
      <c r="D14" s="3">
        <v>4564.37</v>
      </c>
      <c r="E14" s="3">
        <v>5500</v>
      </c>
    </row>
    <row r="15" spans="1:5" x14ac:dyDescent="0.25">
      <c r="A15" t="s">
        <v>20</v>
      </c>
      <c r="B15" t="s">
        <v>21</v>
      </c>
      <c r="C15" s="3">
        <v>2250</v>
      </c>
      <c r="D15" s="3">
        <v>2246.4</v>
      </c>
      <c r="E15" s="3">
        <v>2500</v>
      </c>
    </row>
    <row r="16" spans="1:5" x14ac:dyDescent="0.25">
      <c r="A16" t="s">
        <v>22</v>
      </c>
      <c r="B16" t="s">
        <v>23</v>
      </c>
      <c r="C16" s="3">
        <v>6300</v>
      </c>
      <c r="D16" s="3">
        <v>6982.24</v>
      </c>
      <c r="E16" s="3">
        <v>5300</v>
      </c>
    </row>
    <row r="17" spans="1:5" x14ac:dyDescent="0.25">
      <c r="A17">
        <v>7840</v>
      </c>
      <c r="B17" t="s">
        <v>24</v>
      </c>
      <c r="C17" s="3">
        <v>400</v>
      </c>
      <c r="D17" s="3">
        <v>429.5</v>
      </c>
      <c r="E17" s="3">
        <v>300</v>
      </c>
    </row>
    <row r="18" spans="1:5" x14ac:dyDescent="0.25">
      <c r="A18" t="s">
        <v>25</v>
      </c>
      <c r="B18" t="s">
        <v>26</v>
      </c>
      <c r="C18" s="3">
        <v>50</v>
      </c>
      <c r="D18" s="3">
        <v>26.74</v>
      </c>
      <c r="E18" s="3">
        <v>50</v>
      </c>
    </row>
    <row r="19" spans="1:5" x14ac:dyDescent="0.25">
      <c r="A19">
        <v>7880</v>
      </c>
      <c r="B19" t="s">
        <v>27</v>
      </c>
      <c r="C19" s="3">
        <v>500</v>
      </c>
      <c r="D19" s="3">
        <v>0</v>
      </c>
      <c r="E19" s="3">
        <v>0</v>
      </c>
    </row>
    <row r="20" spans="1:5" x14ac:dyDescent="0.25">
      <c r="A20" t="s">
        <v>28</v>
      </c>
      <c r="B20" t="s">
        <v>29</v>
      </c>
      <c r="C20" s="3">
        <v>0</v>
      </c>
      <c r="D20" s="3">
        <v>0</v>
      </c>
      <c r="E20" s="3">
        <v>0</v>
      </c>
    </row>
    <row r="21" spans="1:5" x14ac:dyDescent="0.25">
      <c r="A21">
        <v>7885</v>
      </c>
      <c r="B21" t="s">
        <v>30</v>
      </c>
      <c r="C21" s="3">
        <v>25</v>
      </c>
      <c r="D21" s="3">
        <v>24.67</v>
      </c>
      <c r="E21" s="3">
        <v>250</v>
      </c>
    </row>
    <row r="22" spans="1:5" x14ac:dyDescent="0.25">
      <c r="A22" t="s">
        <v>31</v>
      </c>
      <c r="B22" t="s">
        <v>32</v>
      </c>
      <c r="C22" s="3">
        <v>1550</v>
      </c>
      <c r="D22" s="3">
        <v>1515</v>
      </c>
      <c r="E22" s="3">
        <v>1500</v>
      </c>
    </row>
    <row r="23" spans="1:5" x14ac:dyDescent="0.25">
      <c r="A23" t="s">
        <v>33</v>
      </c>
      <c r="B23" t="s">
        <v>34</v>
      </c>
      <c r="C23" s="3">
        <v>2000</v>
      </c>
      <c r="D23" s="3">
        <v>1856.56</v>
      </c>
      <c r="E23" s="3">
        <v>2000</v>
      </c>
    </row>
    <row r="24" spans="1:5" x14ac:dyDescent="0.25">
      <c r="A24">
        <v>7970</v>
      </c>
      <c r="B24" t="s">
        <v>35</v>
      </c>
      <c r="C24" s="3">
        <v>0</v>
      </c>
      <c r="D24" s="3">
        <v>0</v>
      </c>
      <c r="E24" s="3">
        <v>0</v>
      </c>
    </row>
    <row r="25" spans="1:5" x14ac:dyDescent="0.25">
      <c r="A25">
        <v>7980</v>
      </c>
      <c r="B25" t="s">
        <v>36</v>
      </c>
      <c r="C25" s="3">
        <v>950</v>
      </c>
      <c r="D25" s="3">
        <v>890.04</v>
      </c>
      <c r="E25" s="3">
        <v>950</v>
      </c>
    </row>
    <row r="26" spans="1:5" x14ac:dyDescent="0.25">
      <c r="B26" t="s">
        <v>37</v>
      </c>
      <c r="C26" s="3">
        <v>500</v>
      </c>
      <c r="D26" s="3">
        <v>999.65</v>
      </c>
      <c r="E26" s="3">
        <v>100</v>
      </c>
    </row>
    <row r="27" spans="1:5" x14ac:dyDescent="0.25">
      <c r="A27">
        <v>9000</v>
      </c>
      <c r="B27" t="s">
        <v>38</v>
      </c>
      <c r="C27" s="3">
        <v>6750</v>
      </c>
      <c r="D27" s="3">
        <v>6928.87</v>
      </c>
      <c r="E27" s="3">
        <v>1000</v>
      </c>
    </row>
    <row r="28" spans="1:5" x14ac:dyDescent="0.25">
      <c r="A28">
        <v>9100</v>
      </c>
      <c r="B28" t="s">
        <v>39</v>
      </c>
      <c r="C28" s="3">
        <v>7000</v>
      </c>
      <c r="D28" s="3">
        <v>6100</v>
      </c>
      <c r="E28" s="3">
        <v>8650</v>
      </c>
    </row>
    <row r="29" spans="1:5" x14ac:dyDescent="0.25">
      <c r="A29" t="s">
        <v>40</v>
      </c>
      <c r="B29" t="s">
        <v>41</v>
      </c>
      <c r="C29" s="3">
        <v>0</v>
      </c>
      <c r="D29" s="3">
        <v>0</v>
      </c>
      <c r="E29" s="3">
        <v>0</v>
      </c>
    </row>
    <row r="30" spans="1:5" x14ac:dyDescent="0.25">
      <c r="B30" t="s">
        <v>42</v>
      </c>
      <c r="C30" s="3">
        <v>0</v>
      </c>
      <c r="D30" s="3">
        <v>0</v>
      </c>
      <c r="E30" s="3">
        <v>0</v>
      </c>
    </row>
    <row r="31" spans="1:5" x14ac:dyDescent="0.25">
      <c r="B31" t="s">
        <v>43</v>
      </c>
      <c r="C31" s="3">
        <v>1000</v>
      </c>
      <c r="D31" s="3">
        <v>0</v>
      </c>
      <c r="E31" s="3">
        <v>0</v>
      </c>
    </row>
    <row r="32" spans="1:5" x14ac:dyDescent="0.25">
      <c r="B32" t="s">
        <v>44</v>
      </c>
      <c r="C32" s="3">
        <v>0</v>
      </c>
      <c r="D32" s="3">
        <v>0</v>
      </c>
      <c r="E32" s="3">
        <v>500</v>
      </c>
    </row>
    <row r="33" spans="3:7" x14ac:dyDescent="0.25">
      <c r="C33" s="3">
        <v>0</v>
      </c>
    </row>
    <row r="34" spans="3:7" x14ac:dyDescent="0.25">
      <c r="C34" s="8">
        <v>61270.03</v>
      </c>
      <c r="D34" s="8">
        <f>SUM(D9:D33)</f>
        <v>59110.659999999996</v>
      </c>
      <c r="E34" s="8">
        <f ca="1">SUM(E9:E34)</f>
        <v>62900</v>
      </c>
      <c r="G34" s="3"/>
    </row>
    <row r="36" spans="3:7" x14ac:dyDescent="0.25">
      <c r="C36" s="3">
        <f>C7-C34</f>
        <v>-7270.0299999999988</v>
      </c>
      <c r="D36" s="3">
        <f>D7-D34</f>
        <v>-4941.0999999999913</v>
      </c>
      <c r="E36" s="3">
        <v>-4854</v>
      </c>
    </row>
  </sheetData>
  <mergeCells count="3">
    <mergeCell ref="E1:E2"/>
    <mergeCell ref="D1:D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2017-06-20T12:46:49Z</dcterms:created>
  <dcterms:modified xsi:type="dcterms:W3CDTF">2017-06-20T22:25:15Z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